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3"/>
  <workbookPr filterPrivacy="1" autoCompressPictures="0"/>
  <xr:revisionPtr revIDLastSave="667" documentId="8_{6256A289-0636-4A0E-B38B-C7F371E3229D}" xr6:coauthVersionLast="47" xr6:coauthVersionMax="47" xr10:uidLastSave="{110BB48D-DF68-4081-8BDE-C3498EDA3CD1}"/>
  <bookViews>
    <workbookView xWindow="20370" yWindow="-120" windowWidth="29040" windowHeight="15720" firstSheet="4" activeTab="4" xr2:uid="{00000000-000D-0000-FFFF-FFFF00000000}"/>
  </bookViews>
  <sheets>
    <sheet name="Schedule 5.1" sheetId="7" r:id="rId1"/>
    <sheet name="Schedule 5.2" sheetId="6" r:id="rId2"/>
    <sheet name="Schedule 5.3" sheetId="5" r:id="rId3"/>
    <sheet name="Schedule 5.4" sheetId="4" r:id="rId4"/>
    <sheet name="Schedule 5.5" sheetId="1"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15" i="1" l="1"/>
  <c r="F31" i="1"/>
  <c r="F33" i="1"/>
  <c r="F29" i="1"/>
  <c r="F34" i="1" l="1"/>
  <c r="C9" i="5" l="1"/>
  <c r="C8" i="4" s="1"/>
  <c r="F7" i="6"/>
  <c r="F8" i="6"/>
  <c r="F9" i="6"/>
  <c r="F10" i="6"/>
  <c r="F6" i="6"/>
  <c r="F11" i="6" s="1"/>
  <c r="C7" i="4" s="1"/>
  <c r="F7" i="7"/>
  <c r="F8" i="7"/>
  <c r="F9" i="7"/>
  <c r="F10" i="7"/>
  <c r="F6" i="7"/>
  <c r="F11" i="7" s="1"/>
  <c r="C6" i="4" s="1"/>
  <c r="F49" i="1"/>
  <c r="F50" i="1" s="1"/>
  <c r="F45" i="1"/>
  <c r="F47" i="1" s="1"/>
  <c r="F41" i="1"/>
  <c r="F43" i="1" s="1"/>
  <c r="F37" i="1"/>
  <c r="F39" i="1" s="1"/>
  <c r="F25" i="1"/>
  <c r="F13" i="1"/>
  <c r="F32" i="1"/>
  <c r="F30" i="1"/>
  <c r="F28" i="1"/>
  <c r="C9" i="4" l="1"/>
  <c r="F26" i="1"/>
  <c r="F35" i="1"/>
  <c r="F52" i="1" s="1"/>
  <c r="F14" i="1" l="1"/>
  <c r="F19" i="1"/>
  <c r="F12" i="1"/>
  <c r="F9" i="1"/>
  <c r="F8" i="1"/>
  <c r="F16" i="1" l="1"/>
  <c r="F10" i="1"/>
  <c r="F21" i="1" l="1"/>
  <c r="F54" i="1" s="1"/>
  <c r="F55" i="1" s="1"/>
  <c r="F56" i="1" s="1"/>
</calcChain>
</file>

<file path=xl/sharedStrings.xml><?xml version="1.0" encoding="utf-8"?>
<sst xmlns="http://schemas.openxmlformats.org/spreadsheetml/2006/main" count="129" uniqueCount="106">
  <si>
    <r>
      <t xml:space="preserve">Schedule 5.1: Personnel Costs for </t>
    </r>
    <r>
      <rPr>
        <b/>
        <u/>
        <sz val="14"/>
        <color rgb="FF1D1752"/>
        <rFont val="Arial"/>
        <family val="2"/>
      </rPr>
      <t>Design</t>
    </r>
    <r>
      <rPr>
        <b/>
        <sz val="14"/>
        <color rgb="FF1D1752"/>
        <rFont val="Arial"/>
        <family val="2"/>
      </rPr>
      <t xml:space="preserve"> of Course (In Whole $AUD)</t>
    </r>
  </si>
  <si>
    <t>Position</t>
  </si>
  <si>
    <t>Nominee</t>
  </si>
  <si>
    <t>Number of Days</t>
  </si>
  <si>
    <t>Fee Per Day</t>
  </si>
  <si>
    <t>Total Cost ($AUD)</t>
  </si>
  <si>
    <t>Course Designer</t>
  </si>
  <si>
    <r>
      <t>(</t>
    </r>
    <r>
      <rPr>
        <i/>
        <sz val="11"/>
        <color rgb="FF1D1752"/>
        <rFont val="Arial"/>
        <family val="2"/>
      </rPr>
      <t>Tenderer to specify additional design personnel, as required including Core Delivery team members and Subject Matter Experts</t>
    </r>
    <r>
      <rPr>
        <sz val="11"/>
        <color rgb="FF1D1752"/>
        <rFont val="Arial"/>
        <family val="2"/>
      </rPr>
      <t>)</t>
    </r>
  </si>
  <si>
    <t>TOTAL PERSONNEL DESIGN COST ($AUD) (Excluding GST)</t>
  </si>
  <si>
    <r>
      <t xml:space="preserve">The tenderer should ensure that the details provided in this Schedule 1 are the same as the details provided in </t>
    </r>
    <r>
      <rPr>
        <b/>
        <sz val="11"/>
        <color rgb="FF1D1752"/>
        <rFont val="Arial"/>
        <family val="2"/>
      </rPr>
      <t>Section A1</t>
    </r>
    <r>
      <rPr>
        <sz val="11"/>
        <color rgb="FF1D1752"/>
        <rFont val="Arial"/>
        <family val="2"/>
      </rPr>
      <t xml:space="preserve"> within Schedule 5.5</t>
    </r>
  </si>
  <si>
    <r>
      <t xml:space="preserve">Schedule 5.2: Personnel Costs for </t>
    </r>
    <r>
      <rPr>
        <b/>
        <u/>
        <sz val="14"/>
        <color rgb="FF1D1752"/>
        <rFont val="Arial"/>
        <family val="2"/>
      </rPr>
      <t>Delivery</t>
    </r>
    <r>
      <rPr>
        <b/>
        <sz val="14"/>
        <color rgb="FF1D1752"/>
        <rFont val="Arial"/>
        <family val="2"/>
      </rPr>
      <t xml:space="preserve"> of Course (In Whole $AUD)</t>
    </r>
  </si>
  <si>
    <t>Course Leader</t>
  </si>
  <si>
    <t>Course Coordinator</t>
  </si>
  <si>
    <t>Welfare Officer</t>
  </si>
  <si>
    <t>Other specialist presenters</t>
  </si>
  <si>
    <t>(Tenderer to specify additional delivery personnel, as required)</t>
  </si>
  <si>
    <t>TOTAL PERSONNEL DELIVERY COST ($AUD) (Excluding GST)</t>
  </si>
  <si>
    <r>
      <t xml:space="preserve">The tenderer should ensure that the details provided in this Schedule 2 are the same as the details provided in </t>
    </r>
    <r>
      <rPr>
        <b/>
        <sz val="11"/>
        <color rgb="FF1D1752"/>
        <rFont val="Arial"/>
        <family val="2"/>
      </rPr>
      <t>Section A2</t>
    </r>
    <r>
      <rPr>
        <sz val="11"/>
        <color rgb="FF1D1752"/>
        <rFont val="Arial"/>
        <family val="2"/>
      </rPr>
      <t xml:space="preserve"> within Schedule 5.5</t>
    </r>
  </si>
  <si>
    <t>Schedule 5.3: Fixed Management Fee (In Whole $AUD)</t>
  </si>
  <si>
    <t>Items</t>
  </si>
  <si>
    <t>Cost ($AUD)</t>
  </si>
  <si>
    <t>Profits, including commercial margins and mark-up for personnel and short course management</t>
  </si>
  <si>
    <t>Insurance costs as required by this Contract (see Annex C: Part 1 Insurance Requirements)</t>
  </si>
  <si>
    <t>Any other financial or administrative fees justified as required to perform the service in accordance with this Contract. Please specify below:</t>
  </si>
  <si>
    <t>TOTAL FIXED MANAGEMENT FEE ($AUD) (Excluding GST)</t>
  </si>
  <si>
    <r>
      <t xml:space="preserve">The tenderer should ensure that the total fixed management fee provided in this Schedule 3 is the same as the details  provided in </t>
    </r>
    <r>
      <rPr>
        <b/>
        <sz val="11"/>
        <color rgb="FF1D1752"/>
        <rFont val="Arial"/>
        <family val="2"/>
      </rPr>
      <t>Section A3</t>
    </r>
    <r>
      <rPr>
        <sz val="11"/>
        <color rgb="FF1D1752"/>
        <rFont val="Arial"/>
        <family val="2"/>
      </rPr>
      <t xml:space="preserve"> within Schedule 5.5</t>
    </r>
  </si>
  <si>
    <t>Schedule 5.4: Cost Summary Schedule (In Whole $AUD) for Palladium Price Comparison</t>
  </si>
  <si>
    <t>Total Cost Per Item ($AUD)</t>
  </si>
  <si>
    <t>Schedule 1 - Personnel Costs for Design of Course</t>
  </si>
  <si>
    <t xml:space="preserve">Schedule 2 - Personnel Costs for Delivery of Course </t>
  </si>
  <si>
    <t>Schedule 3 - Fixed Management Fee</t>
  </si>
  <si>
    <t>TOTAL COST (FIRM QUOTE) FOR PALLADIUM FINANCIAL ASSESSMENT ($AUD) (Excluding GST)</t>
  </si>
  <si>
    <r>
      <t xml:space="preserve">Tenderers to ensure that the Total Cost provided in Schedule 4 is the same as the Total Fixed costs payable to Contractor </t>
    </r>
    <r>
      <rPr>
        <b/>
        <sz val="11"/>
        <color rgb="FF1D1752"/>
        <rFont val="Arial"/>
        <family val="2"/>
      </rPr>
      <t>(Sum of A1, A2 and A3)</t>
    </r>
    <r>
      <rPr>
        <sz val="11"/>
        <color rgb="FF1D1752"/>
        <rFont val="Arial"/>
        <family val="2"/>
      </rPr>
      <t xml:space="preserve"> contained within Schedule 5</t>
    </r>
  </si>
  <si>
    <t>Total figure shown at Schedule 4 is the basis for price assessment</t>
  </si>
  <si>
    <t>Schedule 5.5: Indicative Budget (In Whole $AUD)</t>
  </si>
  <si>
    <t>PART A: NON-REIMBURSABLE (FIXED) COSTS</t>
  </si>
  <si>
    <t>Units</t>
  </si>
  <si>
    <t>No.</t>
  </si>
  <si>
    <t>Cost</t>
  </si>
  <si>
    <t>Total</t>
  </si>
  <si>
    <t>Notes</t>
  </si>
  <si>
    <t>A1: Fixed personnel costs for design of course</t>
  </si>
  <si>
    <t xml:space="preserve">Course Designer </t>
  </si>
  <si>
    <t>person days</t>
  </si>
  <si>
    <t>Other design staffing costs (to be detailed in Tenderers submission, delete if not required)</t>
  </si>
  <si>
    <t>Sub-total: A1</t>
  </si>
  <si>
    <t>A2: Fixed personnel costs for delivery of course including monitoring, evaluation and reporting (add/delete lines as required)</t>
  </si>
  <si>
    <t xml:space="preserve">Course Leader </t>
  </si>
  <si>
    <t xml:space="preserve">Course Coordinator </t>
  </si>
  <si>
    <t>Course Co-Leader (to be detailed in Tenderers submission, delete if not required)</t>
  </si>
  <si>
    <t>Sub-total: A2</t>
  </si>
  <si>
    <t>A3: Fixed management fee (head office administration costs and fees)</t>
  </si>
  <si>
    <t>Fixed management fee (as per tendered price)</t>
  </si>
  <si>
    <t>fixed fee</t>
  </si>
  <si>
    <t>Sub-total: A3</t>
  </si>
  <si>
    <t>TOTAL Fixed costs payable to Contractor (Sum of A1, A2 and A3)</t>
  </si>
  <si>
    <t>PART B: REIMBURSABLE EXPENSES INCURRED BY CONTRACTOR</t>
  </si>
  <si>
    <t>B1: Personnel costs for delivery of course (add/delete lines as required)</t>
  </si>
  <si>
    <t xml:space="preserve">Other Specialist Presenters / Subject Matter Experts (e.g. Industry Speakers / Mentors) </t>
  </si>
  <si>
    <t>days per person</t>
  </si>
  <si>
    <t>Sub-total: B1</t>
  </si>
  <si>
    <t>B2: Course delivery costs (add/delete lines as required)</t>
  </si>
  <si>
    <t xml:space="preserve">Stationery and course materials </t>
  </si>
  <si>
    <t>lump sum</t>
  </si>
  <si>
    <t xml:space="preserve">Venue hire and associated costs </t>
  </si>
  <si>
    <t xml:space="preserve">days </t>
  </si>
  <si>
    <t>Provision of morning teas /afternoon &amp; lunch tea during course</t>
  </si>
  <si>
    <t>per paticipant</t>
  </si>
  <si>
    <t>Communication - participants Sim Cards (see Course Provider Handbook)</t>
  </si>
  <si>
    <t>numbe</t>
  </si>
  <si>
    <t>Welcome/farewell/networking function (see note below)</t>
  </si>
  <si>
    <t>Social/recreational tour/s, visit/s and entrance fees</t>
  </si>
  <si>
    <t>Other costs associated with course delivery (as required)</t>
  </si>
  <si>
    <t>Sub-total: B2</t>
  </si>
  <si>
    <t>B3: Accommodation (in-person delivery - add/delete lines as required)</t>
  </si>
  <si>
    <t>Participant accommodation (see note below)</t>
  </si>
  <si>
    <t>nights</t>
  </si>
  <si>
    <t>Welfare Officer accommodation (see note below)</t>
  </si>
  <si>
    <t>Sub-total: B3</t>
  </si>
  <si>
    <t>B4: Participants' allowances (per diem) (in-person delivery - add/delete lines as required)</t>
  </si>
  <si>
    <t>Participant per diems (see Course Provider Handbook)</t>
  </si>
  <si>
    <t>Welfare Officer per diems (see note below)</t>
  </si>
  <si>
    <t>Sub-total: B4</t>
  </si>
  <si>
    <t>B5: Local travel &amp; transfers (in-person delivery - add/delete lines as required) - see note below</t>
  </si>
  <si>
    <t xml:space="preserve">Airport transfers, bus site visits, social activity transfers, etc. </t>
  </si>
  <si>
    <t>Sub-total: B5</t>
  </si>
  <si>
    <t>B6: Other costs and expenses  (add/delete lines as required)</t>
  </si>
  <si>
    <t>Other costs associated with course delivery as required e.g. micro credentialing (see note below)</t>
  </si>
  <si>
    <t>Sub-total: B6</t>
  </si>
  <si>
    <t>Total reimbursable costs - Contractor (Sum of B1 to B6)</t>
  </si>
  <si>
    <t>TOTAL (FIXED AND REIMBURSABLE COSTS)</t>
  </si>
  <si>
    <t>AUD</t>
  </si>
  <si>
    <t>GST</t>
  </si>
  <si>
    <t>TOTAL PAYABLE TO CONTRACTOR (INCLUDING GST)</t>
  </si>
  <si>
    <t>Assumptions:</t>
  </si>
  <si>
    <t>Number of participants</t>
  </si>
  <si>
    <t>Number of nights participants are in residence whist on course</t>
  </si>
  <si>
    <t>Number of training in person days (incl. social/recreational day/s)</t>
  </si>
  <si>
    <t>Number of virtual training days (as per Tender submission)</t>
  </si>
  <si>
    <t>Important notes:</t>
  </si>
  <si>
    <t>Submissions which propose awarding a micro-credential or credits towards further study are strongly preferred and will be highly regarded. Tenderers proposing formal certification or study credits must specify any additional costs and indicate the volume of learning (in hours) required to achieve the certification.</t>
  </si>
  <si>
    <t>The Program does not provide funding for interstate course delivery travel.</t>
  </si>
  <si>
    <t>The Program provides funding for one welcome/farewell/networking function only.</t>
  </si>
  <si>
    <t>Accommodation is minimum three-star two-bedroom apartment style accommodation.</t>
  </si>
  <si>
    <t>The Welfare Officer is to be accommodated with the group.</t>
  </si>
  <si>
    <t>Note: All costs entered into the body of the table are exclusive of GST. GST is added at  the Line shown.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</si>
</sst>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30">
    <font>
      <sz val="11"/>
      <color theme="1"/>
      <name val="Calibri"/>
      <family val="2"/>
      <scheme val="minor"/>
    </font>
    <font>
      <sz val="8"/>
      <name val="Calibri"/>
      <family val="2"/>
      <scheme val="minor"/>
    </font>
    <font>
      <u/>
      <sz val="11"/>
      <color theme="10"/>
      <name val="Calibri"/>
      <family val="2"/>
      <scheme val="minor"/>
    </font>
    <font>
      <u/>
      <sz val="11"/>
      <color theme="11"/>
      <name val="Calibri"/>
      <family val="2"/>
      <scheme val="minor"/>
    </font>
    <font>
      <b/>
      <sz val="10"/>
      <color theme="0"/>
      <name val="Arial"/>
      <family val="2"/>
    </font>
    <font>
      <b/>
      <sz val="12"/>
      <name val="Arial"/>
      <family val="2"/>
    </font>
    <font>
      <sz val="10"/>
      <name val="Arial"/>
      <family val="2"/>
    </font>
    <font>
      <sz val="11"/>
      <name val="Arial"/>
      <family val="2"/>
    </font>
    <font>
      <b/>
      <sz val="11"/>
      <color theme="1"/>
      <name val="Arial"/>
      <family val="2"/>
    </font>
    <font>
      <b/>
      <sz val="11"/>
      <color rgb="FF1D1752"/>
      <name val="Arial"/>
      <family val="2"/>
    </font>
    <font>
      <b/>
      <sz val="10"/>
      <name val="Arial"/>
      <family val="2"/>
    </font>
    <font>
      <sz val="10"/>
      <color rgb="FF1D1752"/>
      <name val="Arial"/>
      <family val="2"/>
    </font>
    <font>
      <sz val="11"/>
      <color indexed="10"/>
      <name val="Arial"/>
      <family val="2"/>
    </font>
    <font>
      <b/>
      <sz val="10"/>
      <color rgb="FF2C59A7"/>
      <name val="Arial"/>
      <family val="2"/>
    </font>
    <font>
      <sz val="10"/>
      <color rgb="FF2C59A7"/>
      <name val="Arial"/>
      <family val="2"/>
    </font>
    <font>
      <b/>
      <sz val="10"/>
      <color rgb="FF0070C0"/>
      <name val="Arial"/>
      <family val="2"/>
    </font>
    <font>
      <sz val="10"/>
      <color rgb="FF0070C0"/>
      <name val="Arial"/>
      <family val="2"/>
    </font>
    <font>
      <b/>
      <u/>
      <sz val="10"/>
      <name val="Arial"/>
      <family val="2"/>
    </font>
    <font>
      <sz val="11"/>
      <color rgb="FF002060"/>
      <name val="Arial"/>
      <family val="2"/>
    </font>
    <font>
      <sz val="10"/>
      <color rgb="FFFF0000"/>
      <name val="Arial"/>
      <family val="2"/>
    </font>
    <font>
      <sz val="11"/>
      <color rgb="FF1D1752"/>
      <name val="Arial"/>
      <family val="2"/>
    </font>
    <font>
      <b/>
      <sz val="10"/>
      <color rgb="FF1D1752"/>
      <name val="Arial"/>
      <family val="2"/>
    </font>
    <font>
      <b/>
      <u/>
      <sz val="10"/>
      <color rgb="FF1D1752"/>
      <name val="Arial"/>
      <family val="2"/>
    </font>
    <font>
      <sz val="11"/>
      <color theme="1"/>
      <name val="Arial"/>
      <family val="2"/>
    </font>
    <font>
      <b/>
      <sz val="11"/>
      <color theme="0"/>
      <name val="Arial"/>
      <family val="2"/>
    </font>
    <font>
      <i/>
      <sz val="11"/>
      <color rgb="FF1D1752"/>
      <name val="Arial"/>
      <family val="2"/>
    </font>
    <font>
      <b/>
      <sz val="14"/>
      <color rgb="FF1D1752"/>
      <name val="Arial"/>
      <family val="2"/>
    </font>
    <font>
      <b/>
      <u/>
      <sz val="14"/>
      <color rgb="FF1D1752"/>
      <name val="Arial"/>
      <family val="2"/>
    </font>
    <font>
      <b/>
      <i/>
      <u/>
      <sz val="11"/>
      <color rgb="FF1D1752"/>
      <name val="Arial"/>
      <family val="2"/>
    </font>
    <font>
      <b/>
      <i/>
      <sz val="10"/>
      <color rgb="FF1D1752"/>
      <name val="Arial"/>
      <family val="2"/>
    </font>
  </fonts>
  <fills count="8">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1D1752"/>
        <bgColor indexed="64"/>
      </patternFill>
    </fill>
    <fill>
      <patternFill patternType="solid">
        <fgColor rgb="FF2C59A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indexed="64"/>
      </left>
      <right/>
      <top style="thin">
        <color indexed="64"/>
      </top>
      <bottom/>
      <diagonal/>
    </border>
  </borders>
  <cellStyleXfs count="41">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24">
    <xf numFmtId="0" fontId="0" fillId="0" borderId="0" xfId="0"/>
    <xf numFmtId="0" fontId="5" fillId="0" borderId="0" xfId="0" applyFont="1" applyAlignment="1">
      <alignment wrapText="1"/>
    </xf>
    <xf numFmtId="0" fontId="6" fillId="0" borderId="0" xfId="0" applyFont="1" applyAlignment="1">
      <alignment horizontal="center"/>
    </xf>
    <xf numFmtId="4" fontId="6" fillId="0" borderId="0" xfId="0" applyNumberFormat="1" applyFont="1" applyAlignment="1">
      <alignment horizontal="center"/>
    </xf>
    <xf numFmtId="3" fontId="6" fillId="0" borderId="0" xfId="0" applyNumberFormat="1" applyFont="1"/>
    <xf numFmtId="0" fontId="6" fillId="0" borderId="0" xfId="0" applyFont="1"/>
    <xf numFmtId="0" fontId="7" fillId="0" borderId="0" xfId="0" applyFont="1"/>
    <xf numFmtId="0" fontId="8" fillId="0" borderId="0" xfId="0" applyFont="1" applyAlignment="1">
      <alignment horizontal="left" wrapText="1"/>
    </xf>
    <xf numFmtId="0" fontId="10" fillId="0" borderId="0" xfId="0" applyFont="1" applyAlignment="1">
      <alignment wrapText="1"/>
    </xf>
    <xf numFmtId="0" fontId="7" fillId="0" borderId="0" xfId="0" applyFont="1" applyAlignment="1">
      <alignment horizontal="left"/>
    </xf>
    <xf numFmtId="0" fontId="11" fillId="0" borderId="1" xfId="0" applyFont="1" applyBorder="1" applyAlignment="1">
      <alignment wrapText="1"/>
    </xf>
    <xf numFmtId="0" fontId="11" fillId="0" borderId="1" xfId="0" applyFont="1" applyBorder="1" applyAlignment="1">
      <alignment horizontal="center"/>
    </xf>
    <xf numFmtId="3" fontId="11" fillId="0" borderId="1" xfId="0" applyNumberFormat="1" applyFont="1" applyBorder="1" applyAlignment="1">
      <alignment horizontal="center"/>
    </xf>
    <xf numFmtId="164" fontId="11" fillId="0" borderId="1" xfId="0" applyNumberFormat="1" applyFont="1" applyBorder="1"/>
    <xf numFmtId="0" fontId="6" fillId="0" borderId="1" xfId="0" applyFont="1" applyBorder="1"/>
    <xf numFmtId="0" fontId="12" fillId="0" borderId="0" xfId="0" applyFont="1"/>
    <xf numFmtId="0" fontId="13" fillId="5" borderId="1" xfId="0" applyFont="1" applyFill="1" applyBorder="1" applyAlignment="1">
      <alignment horizontal="right" wrapText="1"/>
    </xf>
    <xf numFmtId="0" fontId="14" fillId="5" borderId="1" xfId="0" applyFont="1" applyFill="1" applyBorder="1" applyAlignment="1">
      <alignment horizontal="center"/>
    </xf>
    <xf numFmtId="3" fontId="14" fillId="5" borderId="1" xfId="0" applyNumberFormat="1" applyFont="1" applyFill="1" applyBorder="1" applyAlignment="1">
      <alignment horizontal="center"/>
    </xf>
    <xf numFmtId="164" fontId="14" fillId="5" borderId="1" xfId="0" applyNumberFormat="1" applyFont="1" applyFill="1" applyBorder="1"/>
    <xf numFmtId="164" fontId="13" fillId="5" borderId="1" xfId="0" applyNumberFormat="1" applyFont="1" applyFill="1" applyBorder="1"/>
    <xf numFmtId="0" fontId="6" fillId="5" borderId="1" xfId="0" applyFont="1" applyFill="1" applyBorder="1"/>
    <xf numFmtId="0" fontId="11" fillId="0" borderId="1" xfId="0" applyFont="1" applyBorder="1"/>
    <xf numFmtId="0" fontId="11" fillId="4" borderId="1" xfId="0" applyFont="1" applyFill="1" applyBorder="1" applyAlignment="1">
      <alignment wrapText="1"/>
    </xf>
    <xf numFmtId="0" fontId="15" fillId="0" borderId="1" xfId="0" applyFont="1" applyBorder="1" applyAlignment="1">
      <alignment horizontal="right" wrapText="1"/>
    </xf>
    <xf numFmtId="0" fontId="16" fillId="0" borderId="1" xfId="0" applyFont="1" applyBorder="1" applyAlignment="1">
      <alignment horizontal="center"/>
    </xf>
    <xf numFmtId="3" fontId="16" fillId="0" borderId="1" xfId="0" applyNumberFormat="1" applyFont="1" applyBorder="1" applyAlignment="1">
      <alignment horizontal="center"/>
    </xf>
    <xf numFmtId="164" fontId="16" fillId="0" borderId="1" xfId="0" applyNumberFormat="1" applyFont="1" applyBorder="1"/>
    <xf numFmtId="164" fontId="15" fillId="0" borderId="1" xfId="0" applyNumberFormat="1" applyFont="1" applyBorder="1"/>
    <xf numFmtId="0" fontId="16" fillId="5" borderId="1" xfId="0" applyFont="1" applyFill="1" applyBorder="1" applyAlignment="1">
      <alignment horizontal="center"/>
    </xf>
    <xf numFmtId="3" fontId="16" fillId="5" borderId="1" xfId="0" applyNumberFormat="1" applyFont="1" applyFill="1" applyBorder="1" applyAlignment="1">
      <alignment horizontal="center"/>
    </xf>
    <xf numFmtId="164" fontId="16" fillId="5" borderId="1" xfId="0" applyNumberFormat="1" applyFont="1" applyFill="1" applyBorder="1"/>
    <xf numFmtId="164" fontId="17" fillId="5" borderId="1" xfId="0" applyNumberFormat="1" applyFont="1" applyFill="1" applyBorder="1"/>
    <xf numFmtId="0" fontId="10" fillId="0" borderId="1" xfId="0" applyFont="1" applyBorder="1" applyAlignment="1">
      <alignment horizontal="right" wrapText="1"/>
    </xf>
    <xf numFmtId="0" fontId="18" fillId="0" borderId="0" xfId="0" applyFont="1"/>
    <xf numFmtId="0" fontId="6" fillId="0" borderId="1" xfId="0" applyFont="1" applyBorder="1" applyAlignment="1">
      <alignment wrapText="1"/>
    </xf>
    <xf numFmtId="0" fontId="11" fillId="0" borderId="1" xfId="0" applyFont="1" applyBorder="1" applyAlignment="1">
      <alignment vertical="top" wrapText="1"/>
    </xf>
    <xf numFmtId="3" fontId="11" fillId="0" borderId="1" xfId="0" applyNumberFormat="1" applyFont="1" applyBorder="1" applyAlignment="1">
      <alignment horizontal="center" vertical="center"/>
    </xf>
    <xf numFmtId="164" fontId="11" fillId="0" borderId="1" xfId="0" applyNumberFormat="1" applyFont="1" applyBorder="1" applyAlignment="1">
      <alignment vertical="center"/>
    </xf>
    <xf numFmtId="0" fontId="14" fillId="5" borderId="1" xfId="0" applyFont="1" applyFill="1" applyBorder="1"/>
    <xf numFmtId="0" fontId="6" fillId="0" borderId="1" xfId="0" applyFont="1" applyBorder="1" applyAlignment="1">
      <alignment horizontal="center"/>
    </xf>
    <xf numFmtId="3" fontId="6" fillId="0" borderId="1" xfId="0" applyNumberFormat="1" applyFont="1" applyBorder="1" applyAlignment="1">
      <alignment horizontal="center"/>
    </xf>
    <xf numFmtId="164" fontId="6" fillId="0" borderId="1" xfId="0" applyNumberFormat="1" applyFont="1" applyBorder="1"/>
    <xf numFmtId="0" fontId="6" fillId="4" borderId="1" xfId="0" applyFont="1" applyFill="1" applyBorder="1" applyAlignment="1">
      <alignment vertical="top" wrapText="1"/>
    </xf>
    <xf numFmtId="0" fontId="6" fillId="4" borderId="1" xfId="0" applyFont="1" applyFill="1" applyBorder="1" applyAlignment="1">
      <alignment horizontal="center" vertical="top"/>
    </xf>
    <xf numFmtId="3" fontId="6" fillId="4" borderId="1" xfId="0" applyNumberFormat="1" applyFont="1" applyFill="1" applyBorder="1" applyAlignment="1">
      <alignment horizontal="center" vertical="top"/>
    </xf>
    <xf numFmtId="164" fontId="19" fillId="4" borderId="1" xfId="0" applyNumberFormat="1" applyFont="1" applyFill="1" applyBorder="1" applyAlignment="1">
      <alignment vertical="top"/>
    </xf>
    <xf numFmtId="0" fontId="20" fillId="0" borderId="1" xfId="0" applyFont="1" applyBorder="1"/>
    <xf numFmtId="0" fontId="21" fillId="0" borderId="1" xfId="0" applyFont="1" applyBorder="1" applyAlignment="1">
      <alignment horizontal="right" wrapText="1"/>
    </xf>
    <xf numFmtId="164" fontId="21" fillId="0" borderId="4" xfId="0" applyNumberFormat="1" applyFont="1" applyBorder="1"/>
    <xf numFmtId="164" fontId="22" fillId="0" borderId="4" xfId="0" applyNumberFormat="1" applyFont="1" applyBorder="1"/>
    <xf numFmtId="0" fontId="21" fillId="3" borderId="1" xfId="0" applyFont="1" applyFill="1" applyBorder="1" applyAlignment="1">
      <alignment wrapText="1"/>
    </xf>
    <xf numFmtId="0" fontId="21" fillId="3" borderId="1" xfId="0" applyFont="1" applyFill="1" applyBorder="1" applyAlignment="1">
      <alignment horizontal="center"/>
    </xf>
    <xf numFmtId="4" fontId="21" fillId="3" borderId="1" xfId="0" applyNumberFormat="1" applyFont="1" applyFill="1" applyBorder="1" applyAlignment="1">
      <alignment horizontal="center"/>
    </xf>
    <xf numFmtId="164" fontId="21" fillId="2" borderId="4" xfId="0" applyNumberFormat="1" applyFont="1" applyFill="1" applyBorder="1"/>
    <xf numFmtId="0" fontId="21" fillId="0" borderId="1" xfId="0" applyFont="1" applyBorder="1" applyAlignment="1">
      <alignment wrapText="1"/>
    </xf>
    <xf numFmtId="0" fontId="21" fillId="0" borderId="1" xfId="0" applyFont="1" applyBorder="1" applyAlignment="1">
      <alignment horizontal="center"/>
    </xf>
    <xf numFmtId="4" fontId="21" fillId="0" borderId="1" xfId="0" applyNumberFormat="1" applyFont="1" applyBorder="1" applyAlignment="1">
      <alignment horizontal="center"/>
    </xf>
    <xf numFmtId="164" fontId="21" fillId="3" borderId="4" xfId="0" applyNumberFormat="1" applyFont="1" applyFill="1" applyBorder="1"/>
    <xf numFmtId="0" fontId="11" fillId="0" borderId="0" xfId="0" applyFont="1" applyAlignment="1">
      <alignment vertical="center" wrapText="1"/>
    </xf>
    <xf numFmtId="0" fontId="20" fillId="0" borderId="0" xfId="0" applyFont="1"/>
    <xf numFmtId="0" fontId="11" fillId="0" borderId="1" xfId="0" applyFont="1" applyBorder="1" applyAlignment="1">
      <alignment horizontal="center" vertical="center" wrapText="1"/>
    </xf>
    <xf numFmtId="4" fontId="11" fillId="0" borderId="1" xfId="0" applyNumberFormat="1" applyFont="1" applyBorder="1" applyAlignment="1">
      <alignment horizontal="center" vertical="center" wrapText="1"/>
    </xf>
    <xf numFmtId="3" fontId="11" fillId="0" borderId="1" xfId="0" applyNumberFormat="1" applyFont="1" applyBorder="1" applyAlignment="1">
      <alignment vertical="center" wrapText="1"/>
    </xf>
    <xf numFmtId="0" fontId="11" fillId="0" borderId="1" xfId="0" applyFont="1" applyBorder="1" applyAlignment="1">
      <alignment vertical="center" wrapText="1"/>
    </xf>
    <xf numFmtId="0" fontId="11" fillId="0" borderId="0" xfId="0" applyFont="1" applyAlignment="1">
      <alignment wrapText="1"/>
    </xf>
    <xf numFmtId="0" fontId="11" fillId="0" borderId="0" xfId="0" applyFont="1" applyAlignment="1">
      <alignment horizontal="center"/>
    </xf>
    <xf numFmtId="4" fontId="11" fillId="0" borderId="0" xfId="0" applyNumberFormat="1" applyFont="1" applyAlignment="1">
      <alignment horizontal="center"/>
    </xf>
    <xf numFmtId="3" fontId="11" fillId="0" borderId="0" xfId="0" applyNumberFormat="1" applyFont="1"/>
    <xf numFmtId="0" fontId="11" fillId="0" borderId="0" xfId="0" applyFont="1"/>
    <xf numFmtId="0" fontId="21" fillId="0" borderId="0" xfId="0" applyFont="1" applyAlignment="1">
      <alignment wrapText="1"/>
    </xf>
    <xf numFmtId="0" fontId="6" fillId="0" borderId="0" xfId="0" applyFont="1" applyAlignment="1">
      <alignment wrapText="1"/>
    </xf>
    <xf numFmtId="0" fontId="23" fillId="0" borderId="0" xfId="0" applyFont="1"/>
    <xf numFmtId="0" fontId="9" fillId="0" borderId="0" xfId="0" applyFont="1"/>
    <xf numFmtId="0" fontId="9" fillId="0" borderId="0" xfId="0" applyFont="1" applyAlignment="1">
      <alignment horizontal="center" wrapText="1"/>
    </xf>
    <xf numFmtId="0" fontId="24" fillId="7" borderId="1" xfId="0" applyFont="1" applyFill="1" applyBorder="1" applyAlignment="1">
      <alignment horizontal="center" vertical="center" wrapText="1"/>
    </xf>
    <xf numFmtId="0" fontId="8" fillId="0" borderId="0" xfId="0" applyFont="1" applyAlignment="1">
      <alignment horizontal="center" wrapText="1"/>
    </xf>
    <xf numFmtId="164" fontId="20" fillId="0" borderId="1" xfId="0" applyNumberFormat="1" applyFont="1" applyBorder="1"/>
    <xf numFmtId="0" fontId="25" fillId="0" borderId="1" xfId="0" applyFont="1" applyBorder="1"/>
    <xf numFmtId="0" fontId="9" fillId="5" borderId="1" xfId="0" applyFont="1" applyFill="1" applyBorder="1"/>
    <xf numFmtId="164" fontId="9" fillId="5" borderId="1" xfId="0" applyNumberFormat="1" applyFont="1" applyFill="1" applyBorder="1"/>
    <xf numFmtId="0" fontId="8" fillId="0" borderId="0" xfId="0" applyFont="1"/>
    <xf numFmtId="0" fontId="26" fillId="0" borderId="0" xfId="0" applyFont="1"/>
    <xf numFmtId="0" fontId="20" fillId="0" borderId="1" xfId="0" applyFont="1" applyBorder="1" applyAlignment="1">
      <alignment wrapText="1"/>
    </xf>
    <xf numFmtId="164" fontId="20" fillId="0" borderId="1" xfId="0" applyNumberFormat="1" applyFont="1" applyBorder="1" applyAlignment="1">
      <alignment horizontal="center"/>
    </xf>
    <xf numFmtId="164" fontId="20" fillId="0" borderId="1" xfId="0" applyNumberFormat="1" applyFont="1" applyBorder="1" applyAlignment="1">
      <alignment horizontal="right"/>
    </xf>
    <xf numFmtId="0" fontId="9" fillId="5" borderId="1" xfId="0" applyFont="1" applyFill="1" applyBorder="1" applyAlignment="1">
      <alignment wrapText="1"/>
    </xf>
    <xf numFmtId="164" fontId="9" fillId="5" borderId="1" xfId="0" applyNumberFormat="1" applyFont="1" applyFill="1" applyBorder="1" applyAlignment="1">
      <alignment horizontal="right"/>
    </xf>
    <xf numFmtId="0" fontId="28" fillId="0" borderId="0" xfId="0" applyFont="1"/>
    <xf numFmtId="0" fontId="26" fillId="0" borderId="0" xfId="0" applyFont="1" applyAlignment="1">
      <alignment wrapText="1"/>
    </xf>
    <xf numFmtId="0" fontId="4" fillId="6" borderId="4" xfId="0" applyFont="1" applyFill="1" applyBorder="1" applyAlignment="1">
      <alignment vertical="center" wrapText="1"/>
    </xf>
    <xf numFmtId="0" fontId="4" fillId="6" borderId="5" xfId="0" applyFont="1" applyFill="1" applyBorder="1" applyAlignment="1">
      <alignment horizontal="center" vertical="center" wrapText="1"/>
    </xf>
    <xf numFmtId="0" fontId="4" fillId="6" borderId="6" xfId="0" applyFont="1" applyFill="1" applyBorder="1" applyAlignment="1">
      <alignment horizontal="center" vertical="center" wrapText="1"/>
    </xf>
    <xf numFmtId="3" fontId="21" fillId="3" borderId="1" xfId="0" applyNumberFormat="1" applyFont="1" applyFill="1" applyBorder="1" applyAlignment="1">
      <alignment horizontal="center" vertical="center"/>
    </xf>
    <xf numFmtId="0" fontId="11" fillId="3" borderId="1" xfId="0" applyFont="1" applyFill="1" applyBorder="1"/>
    <xf numFmtId="3" fontId="21"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4" fontId="6" fillId="0" borderId="1" xfId="0" applyNumberFormat="1" applyFont="1" applyBorder="1" applyAlignment="1">
      <alignment horizontal="left" vertical="center" wrapText="1"/>
    </xf>
    <xf numFmtId="3" fontId="6" fillId="0" borderId="1" xfId="0" applyNumberFormat="1" applyFont="1" applyBorder="1" applyAlignment="1">
      <alignment vertical="center" wrapText="1"/>
    </xf>
    <xf numFmtId="0" fontId="11" fillId="0" borderId="7" xfId="0" applyFont="1" applyBorder="1" applyAlignment="1">
      <alignment horizontal="center" vertical="center" wrapText="1"/>
    </xf>
    <xf numFmtId="4" fontId="11" fillId="0" borderId="7" xfId="0" applyNumberFormat="1" applyFont="1" applyBorder="1" applyAlignment="1">
      <alignment horizontal="center" vertical="center" wrapText="1"/>
    </xf>
    <xf numFmtId="3" fontId="11" fillId="0" borderId="7" xfId="0" applyNumberFormat="1" applyFont="1" applyBorder="1" applyAlignment="1">
      <alignment vertical="center" wrapText="1"/>
    </xf>
    <xf numFmtId="0" fontId="11" fillId="0" borderId="8" xfId="0" applyFont="1" applyBorder="1"/>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29" fillId="0" borderId="1" xfId="0" applyFont="1" applyBorder="1" applyAlignment="1">
      <alignment vertical="center" wrapText="1"/>
    </xf>
    <xf numFmtId="0" fontId="29" fillId="0" borderId="9" xfId="0" applyFont="1" applyBorder="1" applyAlignment="1">
      <alignment vertical="center" wrapText="1"/>
    </xf>
    <xf numFmtId="0" fontId="20" fillId="0" borderId="0" xfId="0" applyFont="1" applyAlignment="1">
      <alignment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4" fillId="6" borderId="3" xfId="0" applyFont="1" applyFill="1" applyBorder="1" applyAlignment="1">
      <alignment horizontal="left" vertical="center" wrapText="1"/>
    </xf>
    <xf numFmtId="0" fontId="4" fillId="6" borderId="2" xfId="0" applyFont="1" applyFill="1" applyBorder="1" applyAlignment="1">
      <alignment horizontal="left" vertical="center" wrapText="1"/>
    </xf>
    <xf numFmtId="0" fontId="4" fillId="7" borderId="4" xfId="0" applyFont="1" applyFill="1" applyBorder="1" applyAlignment="1">
      <alignment horizontal="left" vertical="center" wrapText="1"/>
    </xf>
    <xf numFmtId="0" fontId="4" fillId="7" borderId="5" xfId="0" applyFont="1" applyFill="1" applyBorder="1" applyAlignment="1">
      <alignment horizontal="left" vertical="center" wrapText="1"/>
    </xf>
    <xf numFmtId="0" fontId="4" fillId="7" borderId="6" xfId="0" applyFont="1" applyFill="1" applyBorder="1" applyAlignment="1">
      <alignment horizontal="left" vertical="center" wrapText="1"/>
    </xf>
    <xf numFmtId="0" fontId="4" fillId="6" borderId="3" xfId="0" applyFont="1" applyFill="1" applyBorder="1" applyAlignment="1">
      <alignment horizontal="center" vertical="center"/>
    </xf>
    <xf numFmtId="0" fontId="4" fillId="6" borderId="2" xfId="0" applyFont="1" applyFill="1" applyBorder="1" applyAlignment="1">
      <alignment horizontal="center" vertical="center"/>
    </xf>
    <xf numFmtId="4" fontId="4" fillId="6" borderId="3" xfId="0" applyNumberFormat="1" applyFont="1" applyFill="1" applyBorder="1" applyAlignment="1">
      <alignment horizontal="center" vertical="center"/>
    </xf>
    <xf numFmtId="4" fontId="4" fillId="6" borderId="2" xfId="0" applyNumberFormat="1" applyFont="1" applyFill="1" applyBorder="1" applyAlignment="1">
      <alignment horizontal="center" vertical="center"/>
    </xf>
    <xf numFmtId="3" fontId="4" fillId="6" borderId="3" xfId="0" applyNumberFormat="1" applyFont="1" applyFill="1" applyBorder="1" applyAlignment="1">
      <alignment horizontal="center" vertical="center" wrapText="1"/>
    </xf>
    <xf numFmtId="3" fontId="4" fillId="6" borderId="2" xfId="0" applyNumberFormat="1" applyFont="1" applyFill="1" applyBorder="1" applyAlignment="1">
      <alignment horizontal="center" vertical="center" wrapText="1"/>
    </xf>
    <xf numFmtId="0" fontId="20" fillId="0" borderId="0" xfId="0" applyFont="1" applyAlignment="1"/>
  </cellXfs>
  <cellStyles count="41">
    <cellStyle name="Followed Hyperlink" xfId="36" builtinId="9" hidden="1"/>
    <cellStyle name="Followed Hyperlink" xfId="38" builtinId="9" hidden="1"/>
    <cellStyle name="Followed Hyperlink" xfId="30" builtinId="9" hidden="1"/>
    <cellStyle name="Followed Hyperlink" xfId="40" builtinId="9" hidden="1"/>
    <cellStyle name="Followed Hyperlink" xfId="28" builtinId="9" hidden="1"/>
    <cellStyle name="Followed Hyperlink" xfId="32" builtinId="9" hidden="1"/>
    <cellStyle name="Followed Hyperlink" xfId="24" builtinId="9" hidden="1"/>
    <cellStyle name="Followed Hyperlink" xfId="26" builtinId="9" hidden="1"/>
    <cellStyle name="Followed Hyperlink" xfId="22" builtinId="9" hidden="1"/>
    <cellStyle name="Followed Hyperlink" xfId="34" builtinId="9" hidden="1"/>
    <cellStyle name="Followed Hyperlink" xfId="6" builtinId="9" hidden="1"/>
    <cellStyle name="Followed Hyperlink" xfId="8" builtinId="9" hidden="1"/>
    <cellStyle name="Followed Hyperlink" xfId="4" builtinId="9" hidden="1"/>
    <cellStyle name="Followed Hyperlink" xfId="20" builtinId="9" hidden="1"/>
    <cellStyle name="Followed Hyperlink" xfId="10" builtinId="9" hidden="1"/>
    <cellStyle name="Followed Hyperlink" xfId="2" builtinId="9" hidden="1"/>
    <cellStyle name="Followed Hyperlink" xfId="18" builtinId="9" hidden="1"/>
    <cellStyle name="Followed Hyperlink" xfId="14" builtinId="9" hidden="1"/>
    <cellStyle name="Followed Hyperlink" xfId="16" builtinId="9" hidden="1"/>
    <cellStyle name="Followed Hyperlink" xfId="12" builtinId="9" hidden="1"/>
    <cellStyle name="Hyperlink" xfId="39" builtinId="8" hidden="1"/>
    <cellStyle name="Hyperlink" xfId="9" builtinId="8" hidden="1"/>
    <cellStyle name="Hyperlink" xfId="3" builtinId="8" hidden="1"/>
    <cellStyle name="Hyperlink" xfId="5" builtinId="8" hidden="1"/>
    <cellStyle name="Hyperlink" xfId="7" builtinId="8" hidden="1"/>
    <cellStyle name="Hyperlink" xfId="27" builtinId="8" hidden="1"/>
    <cellStyle name="Hyperlink" xfId="29" builtinId="8" hidden="1"/>
    <cellStyle name="Hyperlink" xfId="31" builtinId="8" hidden="1"/>
    <cellStyle name="Hyperlink" xfId="23" builtinId="8" hidden="1"/>
    <cellStyle name="Hyperlink" xfId="17" builtinId="8" hidden="1"/>
    <cellStyle name="Hyperlink" xfId="19" builtinId="8" hidden="1"/>
    <cellStyle name="Hyperlink" xfId="21" builtinId="8" hidden="1"/>
    <cellStyle name="Hyperlink" xfId="37" builtinId="8" hidden="1"/>
    <cellStyle name="Hyperlink" xfId="11" builtinId="8" hidden="1"/>
    <cellStyle name="Hyperlink" xfId="13" builtinId="8" hidden="1"/>
    <cellStyle name="Hyperlink" xfId="15" builtinId="8" hidden="1"/>
    <cellStyle name="Hyperlink" xfId="25" builtinId="8" hidden="1"/>
    <cellStyle name="Hyperlink" xfId="33" builtinId="8" hidden="1"/>
    <cellStyle name="Hyperlink" xfId="35" builtinId="8" hidden="1"/>
    <cellStyle name="Hyperlink" xfId="1" builtinId="8" hidden="1"/>
    <cellStyle name="Normal" xfId="0" builtinId="0"/>
  </cellStyles>
  <dxfs count="0"/>
  <tableStyles count="0" defaultTableStyle="TableStyleMedium9" defaultPivotStyle="PivotStyleLight16"/>
  <colors>
    <mruColors>
      <color rgb="FF2C59A7"/>
      <color rgb="FF1D17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499984740745262"/>
    <pageSetUpPr fitToPage="1"/>
  </sheetPr>
  <dimension ref="A2:G14"/>
  <sheetViews>
    <sheetView showGridLines="0" workbookViewId="0">
      <selection activeCell="B7" sqref="B7"/>
    </sheetView>
  </sheetViews>
  <sheetFormatPr defaultRowHeight="14.25"/>
  <cols>
    <col min="1" max="1" width="9.140625" style="72" customWidth="1"/>
    <col min="2" max="2" width="60.140625" style="72" customWidth="1"/>
    <col min="3" max="3" width="27" style="72" customWidth="1"/>
    <col min="4" max="4" width="18.140625" style="72" customWidth="1"/>
    <col min="5" max="5" width="12.85546875" style="72" customWidth="1"/>
    <col min="6" max="6" width="15.85546875" style="72" customWidth="1"/>
    <col min="7" max="16384" width="9.140625" style="72"/>
  </cols>
  <sheetData>
    <row r="2" spans="1:7">
      <c r="A2" s="60"/>
      <c r="B2" s="60"/>
      <c r="C2" s="60"/>
      <c r="D2" s="60"/>
      <c r="E2" s="60"/>
      <c r="F2" s="60"/>
      <c r="G2" s="60"/>
    </row>
    <row r="3" spans="1:7" ht="18">
      <c r="A3" s="60"/>
      <c r="B3" s="82" t="s">
        <v>0</v>
      </c>
      <c r="C3" s="60"/>
      <c r="D3" s="60"/>
      <c r="E3" s="60"/>
      <c r="F3" s="60"/>
      <c r="G3" s="60"/>
    </row>
    <row r="4" spans="1:7">
      <c r="A4" s="60"/>
      <c r="B4" s="60"/>
      <c r="C4" s="60"/>
      <c r="D4" s="60"/>
      <c r="E4" s="60"/>
      <c r="F4" s="60"/>
      <c r="G4" s="60"/>
    </row>
    <row r="5" spans="1:7" s="76" customFormat="1" ht="30">
      <c r="A5" s="74"/>
      <c r="B5" s="75" t="s">
        <v>1</v>
      </c>
      <c r="C5" s="75" t="s">
        <v>2</v>
      </c>
      <c r="D5" s="75" t="s">
        <v>3</v>
      </c>
      <c r="E5" s="75" t="s">
        <v>4</v>
      </c>
      <c r="F5" s="75" t="s">
        <v>5</v>
      </c>
      <c r="G5" s="74"/>
    </row>
    <row r="6" spans="1:7" ht="18.75" customHeight="1">
      <c r="A6" s="60"/>
      <c r="B6" s="47" t="s">
        <v>6</v>
      </c>
      <c r="C6" s="47"/>
      <c r="D6" s="47"/>
      <c r="E6" s="77"/>
      <c r="F6" s="77">
        <f>E6*D6</f>
        <v>0</v>
      </c>
      <c r="G6" s="60"/>
    </row>
    <row r="7" spans="1:7" ht="18.75" customHeight="1">
      <c r="A7" s="60"/>
      <c r="B7" s="47" t="s">
        <v>7</v>
      </c>
      <c r="C7" s="47"/>
      <c r="D7" s="47"/>
      <c r="E7" s="77"/>
      <c r="F7" s="77">
        <f t="shared" ref="F7:F10" si="0">E7*D7</f>
        <v>0</v>
      </c>
      <c r="G7" s="60"/>
    </row>
    <row r="8" spans="1:7" ht="18.75" customHeight="1">
      <c r="A8" s="60"/>
      <c r="B8" s="47"/>
      <c r="C8" s="47"/>
      <c r="D8" s="47"/>
      <c r="E8" s="77"/>
      <c r="F8" s="77">
        <f t="shared" si="0"/>
        <v>0</v>
      </c>
      <c r="G8" s="60"/>
    </row>
    <row r="9" spans="1:7" ht="18.75" customHeight="1">
      <c r="A9" s="60"/>
      <c r="B9" s="47"/>
      <c r="C9" s="47"/>
      <c r="D9" s="47"/>
      <c r="E9" s="77"/>
      <c r="F9" s="77">
        <f t="shared" si="0"/>
        <v>0</v>
      </c>
      <c r="G9" s="60"/>
    </row>
    <row r="10" spans="1:7" ht="18.75" customHeight="1">
      <c r="A10" s="60"/>
      <c r="B10" s="78"/>
      <c r="C10" s="47"/>
      <c r="D10" s="47"/>
      <c r="E10" s="77"/>
      <c r="F10" s="77">
        <f t="shared" si="0"/>
        <v>0</v>
      </c>
      <c r="G10" s="60"/>
    </row>
    <row r="11" spans="1:7" s="81" customFormat="1" ht="18.75" customHeight="1">
      <c r="A11" s="73"/>
      <c r="B11" s="79" t="s">
        <v>8</v>
      </c>
      <c r="C11" s="79"/>
      <c r="D11" s="79"/>
      <c r="E11" s="80"/>
      <c r="F11" s="80">
        <f>SUM(F6:F10)</f>
        <v>0</v>
      </c>
      <c r="G11" s="73"/>
    </row>
    <row r="12" spans="1:7">
      <c r="A12" s="60"/>
      <c r="B12" s="60"/>
      <c r="C12" s="60"/>
      <c r="D12" s="60"/>
      <c r="E12" s="60"/>
      <c r="F12" s="60"/>
      <c r="G12" s="60"/>
    </row>
    <row r="13" spans="1:7" ht="15">
      <c r="A13" s="60"/>
      <c r="B13" s="60" t="s">
        <v>9</v>
      </c>
      <c r="C13" s="60"/>
      <c r="D13" s="60"/>
      <c r="E13" s="60"/>
      <c r="F13" s="60"/>
      <c r="G13" s="60"/>
    </row>
    <row r="14" spans="1:7">
      <c r="A14" s="60"/>
      <c r="B14" s="60"/>
      <c r="C14" s="60"/>
      <c r="D14" s="60"/>
      <c r="E14" s="60"/>
      <c r="F14" s="60"/>
      <c r="G14" s="60"/>
    </row>
  </sheetData>
  <pageMargins left="0.25" right="0.25" top="0.75" bottom="0.75" header="0.3" footer="0.3"/>
  <pageSetup paperSize="9" scale="6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499984740745262"/>
    <pageSetUpPr fitToPage="1"/>
  </sheetPr>
  <dimension ref="B3:F13"/>
  <sheetViews>
    <sheetView showGridLines="0" workbookViewId="0">
      <selection activeCell="B9" sqref="B9"/>
    </sheetView>
  </sheetViews>
  <sheetFormatPr defaultRowHeight="14.25"/>
  <cols>
    <col min="1" max="1" width="9.140625" style="60"/>
    <col min="2" max="2" width="59.5703125" style="60" customWidth="1"/>
    <col min="3" max="3" width="26.140625" style="60" customWidth="1"/>
    <col min="4" max="4" width="18.5703125" style="60" customWidth="1"/>
    <col min="5" max="5" width="12.85546875" style="60" customWidth="1"/>
    <col min="6" max="6" width="15.85546875" style="60" customWidth="1"/>
    <col min="7" max="16384" width="9.140625" style="60"/>
  </cols>
  <sheetData>
    <row r="3" spans="2:6" ht="18">
      <c r="B3" s="82" t="s">
        <v>10</v>
      </c>
    </row>
    <row r="5" spans="2:6" s="74" customFormat="1" ht="30">
      <c r="B5" s="75" t="s">
        <v>1</v>
      </c>
      <c r="C5" s="75" t="s">
        <v>2</v>
      </c>
      <c r="D5" s="75" t="s">
        <v>3</v>
      </c>
      <c r="E5" s="75" t="s">
        <v>4</v>
      </c>
      <c r="F5" s="75" t="s">
        <v>5</v>
      </c>
    </row>
    <row r="6" spans="2:6" ht="18.75" customHeight="1">
      <c r="B6" s="47" t="s">
        <v>11</v>
      </c>
      <c r="C6" s="47"/>
      <c r="D6" s="47"/>
      <c r="E6" s="77"/>
      <c r="F6" s="77">
        <f>D6*E6</f>
        <v>0</v>
      </c>
    </row>
    <row r="7" spans="2:6" ht="18.75" customHeight="1">
      <c r="B7" s="47" t="s">
        <v>12</v>
      </c>
      <c r="C7" s="47"/>
      <c r="D7" s="47"/>
      <c r="E7" s="77"/>
      <c r="F7" s="77">
        <f t="shared" ref="F7:F10" si="0">D7*E7</f>
        <v>0</v>
      </c>
    </row>
    <row r="8" spans="2:6" ht="18.75" customHeight="1">
      <c r="B8" s="47" t="s">
        <v>13</v>
      </c>
      <c r="C8" s="47"/>
      <c r="D8" s="47"/>
      <c r="E8" s="77"/>
      <c r="F8" s="77">
        <f t="shared" si="0"/>
        <v>0</v>
      </c>
    </row>
    <row r="9" spans="2:6" ht="18.75" customHeight="1">
      <c r="B9" s="47" t="s">
        <v>14</v>
      </c>
      <c r="C9" s="47"/>
      <c r="D9" s="47"/>
      <c r="E9" s="77"/>
      <c r="F9" s="77">
        <f t="shared" si="0"/>
        <v>0</v>
      </c>
    </row>
    <row r="10" spans="2:6" ht="18.75" customHeight="1">
      <c r="B10" s="78" t="s">
        <v>15</v>
      </c>
      <c r="C10" s="47"/>
      <c r="D10" s="47"/>
      <c r="E10" s="77"/>
      <c r="F10" s="77">
        <f t="shared" si="0"/>
        <v>0</v>
      </c>
    </row>
    <row r="11" spans="2:6" s="73" customFormat="1" ht="18.75" customHeight="1">
      <c r="B11" s="79" t="s">
        <v>16</v>
      </c>
      <c r="C11" s="79"/>
      <c r="D11" s="79"/>
      <c r="E11" s="80"/>
      <c r="F11" s="80">
        <f>SUM(F6:F10)</f>
        <v>0</v>
      </c>
    </row>
    <row r="13" spans="2:6" ht="15">
      <c r="B13" s="60" t="s">
        <v>17</v>
      </c>
    </row>
  </sheetData>
  <pageMargins left="0.25" right="0.25" top="0.75" bottom="0.75" header="0.3" footer="0.3"/>
  <pageSetup paperSize="9" scale="61" fitToHeight="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499984740745262"/>
    <pageSetUpPr fitToPage="1"/>
  </sheetPr>
  <dimension ref="B3:C11"/>
  <sheetViews>
    <sheetView showGridLines="0" workbookViewId="0">
      <selection activeCell="B8" sqref="B8"/>
    </sheetView>
  </sheetViews>
  <sheetFormatPr defaultRowHeight="14.25"/>
  <cols>
    <col min="1" max="1" width="9.140625" style="60"/>
    <col min="2" max="2" width="77.7109375" style="60" customWidth="1"/>
    <col min="3" max="3" width="32.42578125" style="60" customWidth="1"/>
    <col min="4" max="16384" width="9.140625" style="60"/>
  </cols>
  <sheetData>
    <row r="3" spans="2:3" ht="18">
      <c r="B3" s="82" t="s">
        <v>18</v>
      </c>
    </row>
    <row r="5" spans="2:3" s="74" customFormat="1" ht="32.25" customHeight="1">
      <c r="B5" s="75" t="s">
        <v>19</v>
      </c>
      <c r="C5" s="75" t="s">
        <v>20</v>
      </c>
    </row>
    <row r="6" spans="2:3" ht="28.5">
      <c r="B6" s="83" t="s">
        <v>21</v>
      </c>
      <c r="C6" s="84"/>
    </row>
    <row r="7" spans="2:3" ht="28.5">
      <c r="B7" s="83" t="s">
        <v>22</v>
      </c>
      <c r="C7" s="84"/>
    </row>
    <row r="8" spans="2:3" ht="28.5">
      <c r="B8" s="83" t="s">
        <v>23</v>
      </c>
      <c r="C8" s="84"/>
    </row>
    <row r="9" spans="2:3" s="73" customFormat="1" ht="21.75" customHeight="1">
      <c r="B9" s="79" t="s">
        <v>24</v>
      </c>
      <c r="C9" s="80">
        <f>SUM(C6:C8)</f>
        <v>0</v>
      </c>
    </row>
    <row r="11" spans="2:3" ht="29.25" customHeight="1">
      <c r="B11" s="108" t="s">
        <v>25</v>
      </c>
      <c r="C11" s="108"/>
    </row>
  </sheetData>
  <mergeCells count="1">
    <mergeCell ref="B11:C11"/>
  </mergeCells>
  <pageMargins left="0.25" right="0.25" top="0.75" bottom="0.75" header="0.3" footer="0.3"/>
  <pageSetup paperSize="9" scale="96" fitToHeight="0"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499984740745262"/>
    <pageSetUpPr fitToPage="1"/>
  </sheetPr>
  <dimension ref="B3:C12"/>
  <sheetViews>
    <sheetView showGridLines="0" workbookViewId="0">
      <selection activeCell="C9" sqref="C9"/>
    </sheetView>
  </sheetViews>
  <sheetFormatPr defaultRowHeight="14.25"/>
  <cols>
    <col min="1" max="1" width="9.140625" style="60"/>
    <col min="2" max="2" width="90.7109375" style="60" customWidth="1"/>
    <col min="3" max="3" width="25.5703125" style="60" customWidth="1"/>
    <col min="4" max="16384" width="9.140625" style="60"/>
  </cols>
  <sheetData>
    <row r="3" spans="2:3" ht="18">
      <c r="B3" s="82" t="s">
        <v>26</v>
      </c>
    </row>
    <row r="5" spans="2:3" s="74" customFormat="1" ht="33" customHeight="1">
      <c r="B5" s="75" t="s">
        <v>19</v>
      </c>
      <c r="C5" s="75" t="s">
        <v>27</v>
      </c>
    </row>
    <row r="6" spans="2:3" ht="17.25" customHeight="1">
      <c r="B6" s="83" t="s">
        <v>28</v>
      </c>
      <c r="C6" s="85">
        <f>'Schedule 5.1'!F11</f>
        <v>0</v>
      </c>
    </row>
    <row r="7" spans="2:3" ht="17.25" customHeight="1">
      <c r="B7" s="83" t="s">
        <v>29</v>
      </c>
      <c r="C7" s="85">
        <f>'Schedule 5.2'!F11</f>
        <v>0</v>
      </c>
    </row>
    <row r="8" spans="2:3" ht="17.25" customHeight="1">
      <c r="B8" s="83" t="s">
        <v>30</v>
      </c>
      <c r="C8" s="85">
        <f>'Schedule 5.3'!C9</f>
        <v>0</v>
      </c>
    </row>
    <row r="9" spans="2:3" s="73" customFormat="1" ht="35.25" customHeight="1">
      <c r="B9" s="86" t="s">
        <v>31</v>
      </c>
      <c r="C9" s="87">
        <f>SUM(C6:C8)</f>
        <v>0</v>
      </c>
    </row>
    <row r="11" spans="2:3" ht="32.25" customHeight="1">
      <c r="B11" s="108" t="s">
        <v>32</v>
      </c>
      <c r="C11" s="123"/>
    </row>
    <row r="12" spans="2:3">
      <c r="B12" s="88" t="s">
        <v>33</v>
      </c>
    </row>
  </sheetData>
  <mergeCells count="1">
    <mergeCell ref="B11:C11"/>
  </mergeCells>
  <pageMargins left="0.25" right="0.25" top="0.75" bottom="0.75" header="0.3" footer="0.3"/>
  <pageSetup paperSize="9" scale="97" fitToHeight="0"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499984740745262"/>
    <pageSetUpPr fitToPage="1"/>
  </sheetPr>
  <dimension ref="B1:I72"/>
  <sheetViews>
    <sheetView showGridLines="0" tabSelected="1" zoomScale="140" zoomScaleNormal="140" workbookViewId="0">
      <selection activeCell="B13" sqref="B13"/>
    </sheetView>
  </sheetViews>
  <sheetFormatPr defaultColWidth="9.140625" defaultRowHeight="14.25"/>
  <cols>
    <col min="1" max="1" width="9.140625" style="6"/>
    <col min="2" max="2" width="72.140625" style="71" customWidth="1"/>
    <col min="3" max="3" width="12.42578125" style="2" customWidth="1"/>
    <col min="4" max="4" width="7" style="3" customWidth="1"/>
    <col min="5" max="5" width="6.5703125" style="4" customWidth="1"/>
    <col min="6" max="6" width="7.5703125" style="4" customWidth="1"/>
    <col min="7" max="7" width="24.42578125" style="5" bestFit="1" customWidth="1"/>
    <col min="8" max="9" width="9.140625" style="6"/>
    <col min="10" max="10" width="11" style="6" bestFit="1" customWidth="1"/>
    <col min="11" max="16384" width="9.140625" style="6"/>
  </cols>
  <sheetData>
    <row r="1" spans="2:8" ht="15.75">
      <c r="B1" s="1"/>
    </row>
    <row r="2" spans="2:8" ht="15">
      <c r="B2" s="7"/>
    </row>
    <row r="3" spans="2:8" ht="18">
      <c r="B3" s="89" t="s">
        <v>34</v>
      </c>
    </row>
    <row r="4" spans="2:8">
      <c r="B4" s="8"/>
    </row>
    <row r="5" spans="2:8">
      <c r="B5" s="112" t="s">
        <v>35</v>
      </c>
      <c r="C5" s="117" t="s">
        <v>36</v>
      </c>
      <c r="D5" s="119" t="s">
        <v>37</v>
      </c>
      <c r="E5" s="121" t="s">
        <v>38</v>
      </c>
      <c r="F5" s="121" t="s">
        <v>39</v>
      </c>
      <c r="G5" s="117" t="s">
        <v>40</v>
      </c>
    </row>
    <row r="6" spans="2:8">
      <c r="B6" s="113"/>
      <c r="C6" s="118"/>
      <c r="D6" s="120"/>
      <c r="E6" s="122"/>
      <c r="F6" s="122"/>
      <c r="G6" s="118"/>
    </row>
    <row r="7" spans="2:8" ht="17.25" customHeight="1">
      <c r="B7" s="114" t="s">
        <v>41</v>
      </c>
      <c r="C7" s="115"/>
      <c r="D7" s="115"/>
      <c r="E7" s="115"/>
      <c r="F7" s="115"/>
      <c r="G7" s="116"/>
      <c r="H7" s="9"/>
    </row>
    <row r="8" spans="2:8" s="15" customFormat="1">
      <c r="B8" s="10" t="s">
        <v>42</v>
      </c>
      <c r="C8" s="11" t="s">
        <v>43</v>
      </c>
      <c r="D8" s="12"/>
      <c r="E8" s="13"/>
      <c r="F8" s="13">
        <f t="shared" ref="F8:F9" si="0">D8*E8</f>
        <v>0</v>
      </c>
      <c r="G8" s="14"/>
    </row>
    <row r="9" spans="2:8" s="15" customFormat="1" ht="25.5">
      <c r="B9" s="10" t="s">
        <v>44</v>
      </c>
      <c r="C9" s="11" t="s">
        <v>43</v>
      </c>
      <c r="D9" s="12"/>
      <c r="E9" s="13"/>
      <c r="F9" s="13">
        <f t="shared" si="0"/>
        <v>0</v>
      </c>
      <c r="G9" s="14"/>
    </row>
    <row r="10" spans="2:8" s="15" customFormat="1">
      <c r="B10" s="16" t="s">
        <v>45</v>
      </c>
      <c r="C10" s="17"/>
      <c r="D10" s="18"/>
      <c r="E10" s="19"/>
      <c r="F10" s="20">
        <f>SUM(F8:F9)</f>
        <v>0</v>
      </c>
      <c r="G10" s="21"/>
    </row>
    <row r="11" spans="2:8" s="15" customFormat="1" ht="18.75" customHeight="1">
      <c r="B11" s="114" t="s">
        <v>46</v>
      </c>
      <c r="C11" s="115"/>
      <c r="D11" s="115"/>
      <c r="E11" s="115"/>
      <c r="F11" s="115"/>
      <c r="G11" s="116"/>
    </row>
    <row r="12" spans="2:8" s="15" customFormat="1">
      <c r="B12" s="10" t="s">
        <v>47</v>
      </c>
      <c r="C12" s="11" t="s">
        <v>43</v>
      </c>
      <c r="D12" s="12"/>
      <c r="E12" s="13"/>
      <c r="F12" s="13">
        <f t="shared" ref="F12" si="1">D12*E12</f>
        <v>0</v>
      </c>
      <c r="G12" s="22"/>
    </row>
    <row r="13" spans="2:8" s="15" customFormat="1" ht="15" customHeight="1">
      <c r="B13" s="10" t="s">
        <v>48</v>
      </c>
      <c r="C13" s="11" t="s">
        <v>43</v>
      </c>
      <c r="D13" s="12"/>
      <c r="E13" s="13"/>
      <c r="F13" s="13">
        <f>D13*E13</f>
        <v>0</v>
      </c>
      <c r="G13" s="22"/>
    </row>
    <row r="14" spans="2:8" s="15" customFormat="1" ht="14.25" customHeight="1">
      <c r="B14" s="10" t="s">
        <v>13</v>
      </c>
      <c r="C14" s="11" t="s">
        <v>43</v>
      </c>
      <c r="D14" s="12"/>
      <c r="E14" s="13"/>
      <c r="F14" s="13">
        <f>D14*E14</f>
        <v>0</v>
      </c>
      <c r="G14" s="22"/>
    </row>
    <row r="15" spans="2:8" s="15" customFormat="1" ht="14.25" customHeight="1">
      <c r="B15" s="10" t="s">
        <v>49</v>
      </c>
      <c r="C15" s="11" t="s">
        <v>43</v>
      </c>
      <c r="D15" s="12"/>
      <c r="E15" s="13"/>
      <c r="F15" s="13">
        <f>D15*E15</f>
        <v>0</v>
      </c>
      <c r="G15" s="22"/>
    </row>
    <row r="16" spans="2:8" s="15" customFormat="1">
      <c r="B16" s="16" t="s">
        <v>50</v>
      </c>
      <c r="C16" s="17"/>
      <c r="D16" s="18"/>
      <c r="E16" s="19"/>
      <c r="F16" s="20">
        <f>SUM(F12:F15)</f>
        <v>0</v>
      </c>
      <c r="G16" s="21"/>
    </row>
    <row r="17" spans="2:8" ht="18.75" customHeight="1">
      <c r="B17" s="114" t="s">
        <v>51</v>
      </c>
      <c r="C17" s="115"/>
      <c r="D17" s="115"/>
      <c r="E17" s="115"/>
      <c r="F17" s="115"/>
      <c r="G17" s="116"/>
    </row>
    <row r="18" spans="2:8">
      <c r="B18" s="23" t="s">
        <v>52</v>
      </c>
      <c r="C18" s="11" t="s">
        <v>53</v>
      </c>
      <c r="D18" s="12"/>
      <c r="E18" s="13"/>
      <c r="F18" s="13">
        <v>0</v>
      </c>
      <c r="G18" s="22"/>
    </row>
    <row r="19" spans="2:8">
      <c r="B19" s="16" t="s">
        <v>54</v>
      </c>
      <c r="C19" s="17"/>
      <c r="D19" s="18"/>
      <c r="E19" s="19"/>
      <c r="F19" s="20">
        <f>SUM(F18)</f>
        <v>0</v>
      </c>
      <c r="G19" s="21"/>
    </row>
    <row r="20" spans="2:8">
      <c r="B20" s="24"/>
      <c r="C20" s="25"/>
      <c r="D20" s="26"/>
      <c r="E20" s="27"/>
      <c r="F20" s="28"/>
      <c r="G20" s="14"/>
    </row>
    <row r="21" spans="2:8">
      <c r="B21" s="16" t="s">
        <v>55</v>
      </c>
      <c r="C21" s="29"/>
      <c r="D21" s="30"/>
      <c r="E21" s="31"/>
      <c r="F21" s="32">
        <f>SUM(F19+F16+F10)</f>
        <v>0</v>
      </c>
      <c r="G21" s="21"/>
    </row>
    <row r="22" spans="2:8">
      <c r="B22" s="33"/>
      <c r="C22" s="25"/>
      <c r="D22" s="26"/>
      <c r="E22" s="27"/>
      <c r="F22" s="28"/>
      <c r="G22" s="14"/>
    </row>
    <row r="23" spans="2:8" s="15" customFormat="1" ht="26.25" customHeight="1">
      <c r="B23" s="90" t="s">
        <v>56</v>
      </c>
      <c r="C23" s="91" t="s">
        <v>36</v>
      </c>
      <c r="D23" s="91" t="s">
        <v>37</v>
      </c>
      <c r="E23" s="91" t="s">
        <v>38</v>
      </c>
      <c r="F23" s="91" t="s">
        <v>39</v>
      </c>
      <c r="G23" s="92" t="s">
        <v>40</v>
      </c>
      <c r="H23" s="34"/>
    </row>
    <row r="24" spans="2:8" ht="19.5" customHeight="1">
      <c r="B24" s="114" t="s">
        <v>57</v>
      </c>
      <c r="C24" s="115"/>
      <c r="D24" s="115"/>
      <c r="E24" s="115"/>
      <c r="F24" s="115"/>
      <c r="G24" s="116"/>
    </row>
    <row r="25" spans="2:8" ht="25.5">
      <c r="B25" s="36" t="s">
        <v>58</v>
      </c>
      <c r="C25" s="61" t="s">
        <v>59</v>
      </c>
      <c r="D25" s="37"/>
      <c r="E25" s="38"/>
      <c r="F25" s="38">
        <f>D25*E25</f>
        <v>0</v>
      </c>
      <c r="G25" s="22"/>
    </row>
    <row r="26" spans="2:8">
      <c r="B26" s="16" t="s">
        <v>60</v>
      </c>
      <c r="C26" s="17"/>
      <c r="D26" s="18"/>
      <c r="E26" s="19"/>
      <c r="F26" s="20">
        <f>SUM(F25:F25)</f>
        <v>0</v>
      </c>
      <c r="G26" s="21"/>
    </row>
    <row r="27" spans="2:8" ht="21" customHeight="1">
      <c r="B27" s="114" t="s">
        <v>61</v>
      </c>
      <c r="C27" s="115"/>
      <c r="D27" s="115"/>
      <c r="E27" s="115"/>
      <c r="F27" s="115"/>
      <c r="G27" s="116"/>
    </row>
    <row r="28" spans="2:8">
      <c r="B28" s="10" t="s">
        <v>62</v>
      </c>
      <c r="C28" s="11" t="s">
        <v>63</v>
      </c>
      <c r="D28" s="12"/>
      <c r="E28" s="13"/>
      <c r="F28" s="13">
        <f>D28*E28</f>
        <v>0</v>
      </c>
      <c r="G28" s="22"/>
    </row>
    <row r="29" spans="2:8" ht="14.25" customHeight="1">
      <c r="B29" s="10" t="s">
        <v>64</v>
      </c>
      <c r="C29" s="11" t="s">
        <v>65</v>
      </c>
      <c r="D29" s="12"/>
      <c r="E29" s="13"/>
      <c r="F29" s="13">
        <f>D29*E29</f>
        <v>0</v>
      </c>
      <c r="G29" s="22"/>
    </row>
    <row r="30" spans="2:8">
      <c r="B30" s="10" t="s">
        <v>66</v>
      </c>
      <c r="C30" s="11" t="s">
        <v>67</v>
      </c>
      <c r="D30" s="12"/>
      <c r="E30" s="13"/>
      <c r="F30" s="13">
        <f>D30*E30</f>
        <v>0</v>
      </c>
      <c r="G30" s="22"/>
    </row>
    <row r="31" spans="2:8">
      <c r="B31" s="10" t="s">
        <v>68</v>
      </c>
      <c r="C31" s="11" t="s">
        <v>69</v>
      </c>
      <c r="D31" s="12"/>
      <c r="E31" s="13"/>
      <c r="F31" s="13">
        <f>D31*E31</f>
        <v>0</v>
      </c>
      <c r="G31" s="22"/>
    </row>
    <row r="32" spans="2:8">
      <c r="B32" s="10" t="s">
        <v>70</v>
      </c>
      <c r="C32" s="11" t="s">
        <v>63</v>
      </c>
      <c r="D32" s="12"/>
      <c r="E32" s="13"/>
      <c r="F32" s="13">
        <f>D32*E32</f>
        <v>0</v>
      </c>
      <c r="G32" s="22"/>
    </row>
    <row r="33" spans="2:7">
      <c r="B33" s="10" t="s">
        <v>71</v>
      </c>
      <c r="C33" s="11" t="s">
        <v>67</v>
      </c>
      <c r="D33" s="12"/>
      <c r="E33" s="13"/>
      <c r="F33" s="13">
        <f>D33*E33</f>
        <v>0</v>
      </c>
      <c r="G33" s="22"/>
    </row>
    <row r="34" spans="2:7">
      <c r="B34" s="10" t="s">
        <v>72</v>
      </c>
      <c r="C34" s="11" t="s">
        <v>63</v>
      </c>
      <c r="D34" s="12"/>
      <c r="E34" s="13"/>
      <c r="F34" s="13">
        <f>D34*E34</f>
        <v>0</v>
      </c>
      <c r="G34" s="22"/>
    </row>
    <row r="35" spans="2:7">
      <c r="B35" s="16" t="s">
        <v>73</v>
      </c>
      <c r="C35" s="17"/>
      <c r="D35" s="18"/>
      <c r="E35" s="19"/>
      <c r="F35" s="20">
        <f>SUM(F28:F33)</f>
        <v>0</v>
      </c>
      <c r="G35" s="39"/>
    </row>
    <row r="36" spans="2:7" ht="20.25" customHeight="1">
      <c r="B36" s="114" t="s">
        <v>74</v>
      </c>
      <c r="C36" s="115"/>
      <c r="D36" s="115"/>
      <c r="E36" s="115"/>
      <c r="F36" s="115"/>
      <c r="G36" s="116"/>
    </row>
    <row r="37" spans="2:7">
      <c r="B37" s="35" t="s">
        <v>75</v>
      </c>
      <c r="C37" s="40" t="s">
        <v>76</v>
      </c>
      <c r="D37" s="41"/>
      <c r="E37" s="42"/>
      <c r="F37" s="42">
        <f>D37*E37</f>
        <v>0</v>
      </c>
      <c r="G37" s="14"/>
    </row>
    <row r="38" spans="2:7">
      <c r="B38" s="35" t="s">
        <v>77</v>
      </c>
      <c r="C38" s="40" t="s">
        <v>76</v>
      </c>
      <c r="D38" s="41"/>
      <c r="E38" s="42"/>
      <c r="F38" s="42"/>
      <c r="G38" s="14"/>
    </row>
    <row r="39" spans="2:7">
      <c r="B39" s="16" t="s">
        <v>78</v>
      </c>
      <c r="C39" s="17"/>
      <c r="D39" s="18"/>
      <c r="E39" s="19"/>
      <c r="F39" s="20">
        <f>SUM(F37:F37)</f>
        <v>0</v>
      </c>
      <c r="G39" s="39"/>
    </row>
    <row r="40" spans="2:7" ht="20.25" customHeight="1">
      <c r="B40" s="114" t="s">
        <v>79</v>
      </c>
      <c r="C40" s="115"/>
      <c r="D40" s="115"/>
      <c r="E40" s="115"/>
      <c r="F40" s="115"/>
      <c r="G40" s="116"/>
    </row>
    <row r="41" spans="2:7">
      <c r="B41" s="35" t="s">
        <v>80</v>
      </c>
      <c r="C41" s="40"/>
      <c r="D41" s="41"/>
      <c r="E41" s="42"/>
      <c r="F41" s="42">
        <f>D41*E41</f>
        <v>0</v>
      </c>
      <c r="G41" s="14"/>
    </row>
    <row r="42" spans="2:7">
      <c r="B42" s="35" t="s">
        <v>81</v>
      </c>
      <c r="C42" s="40"/>
      <c r="D42" s="41"/>
      <c r="E42" s="42"/>
      <c r="F42" s="42"/>
      <c r="G42" s="14"/>
    </row>
    <row r="43" spans="2:7">
      <c r="B43" s="16" t="s">
        <v>82</v>
      </c>
      <c r="C43" s="17"/>
      <c r="D43" s="18"/>
      <c r="E43" s="19"/>
      <c r="F43" s="20">
        <f>SUM(F41:F41)</f>
        <v>0</v>
      </c>
      <c r="G43" s="39"/>
    </row>
    <row r="44" spans="2:7" ht="21.75" customHeight="1">
      <c r="B44" s="114" t="s">
        <v>83</v>
      </c>
      <c r="C44" s="115"/>
      <c r="D44" s="115"/>
      <c r="E44" s="115"/>
      <c r="F44" s="115"/>
      <c r="G44" s="116"/>
    </row>
    <row r="45" spans="2:7" ht="15" customHeight="1">
      <c r="B45" s="35" t="s">
        <v>84</v>
      </c>
      <c r="C45" s="40"/>
      <c r="D45" s="41"/>
      <c r="E45" s="42"/>
      <c r="F45" s="42">
        <f>D45*E45</f>
        <v>0</v>
      </c>
      <c r="G45" s="14"/>
    </row>
    <row r="46" spans="2:7" ht="15" customHeight="1">
      <c r="B46" s="35"/>
      <c r="C46" s="40"/>
      <c r="D46" s="41"/>
      <c r="E46" s="42"/>
      <c r="F46" s="42"/>
      <c r="G46" s="14"/>
    </row>
    <row r="47" spans="2:7">
      <c r="B47" s="16" t="s">
        <v>85</v>
      </c>
      <c r="C47" s="17"/>
      <c r="D47" s="18"/>
      <c r="E47" s="19"/>
      <c r="F47" s="20">
        <f>SUM(F45:F45)</f>
        <v>0</v>
      </c>
      <c r="G47" s="39"/>
    </row>
    <row r="48" spans="2:7" ht="18.75" customHeight="1">
      <c r="B48" s="114" t="s">
        <v>86</v>
      </c>
      <c r="C48" s="115"/>
      <c r="D48" s="115"/>
      <c r="E48" s="115"/>
      <c r="F48" s="115"/>
      <c r="G48" s="116"/>
    </row>
    <row r="49" spans="2:9" ht="25.5">
      <c r="B49" s="43" t="s">
        <v>87</v>
      </c>
      <c r="C49" s="44"/>
      <c r="D49" s="45"/>
      <c r="E49" s="46"/>
      <c r="F49" s="42">
        <f>D49*E49</f>
        <v>0</v>
      </c>
      <c r="G49" s="14"/>
    </row>
    <row r="50" spans="2:9">
      <c r="B50" s="16" t="s">
        <v>88</v>
      </c>
      <c r="C50" s="17"/>
      <c r="D50" s="18"/>
      <c r="E50" s="19"/>
      <c r="F50" s="20">
        <f>SUM(F49:F49)</f>
        <v>0</v>
      </c>
      <c r="G50" s="39"/>
    </row>
    <row r="51" spans="2:9">
      <c r="B51" s="48"/>
      <c r="C51" s="11"/>
      <c r="D51" s="12"/>
      <c r="E51" s="13"/>
      <c r="F51" s="49"/>
      <c r="G51" s="22"/>
    </row>
    <row r="52" spans="2:9">
      <c r="B52" s="48" t="s">
        <v>89</v>
      </c>
      <c r="C52" s="11"/>
      <c r="D52" s="12"/>
      <c r="E52" s="13"/>
      <c r="F52" s="50">
        <f>SUM(+F50+F47+F43+F39+F35+F26)</f>
        <v>0</v>
      </c>
      <c r="G52" s="22"/>
    </row>
    <row r="53" spans="2:9">
      <c r="B53" s="48"/>
      <c r="C53" s="11"/>
      <c r="D53" s="12"/>
      <c r="E53" s="13"/>
      <c r="F53" s="49"/>
      <c r="G53" s="22"/>
    </row>
    <row r="54" spans="2:9">
      <c r="B54" s="51" t="s">
        <v>90</v>
      </c>
      <c r="C54" s="52"/>
      <c r="D54" s="53"/>
      <c r="E54" s="93" t="s">
        <v>91</v>
      </c>
      <c r="F54" s="54">
        <f>SUM(F52+F21)</f>
        <v>0</v>
      </c>
      <c r="G54" s="94"/>
    </row>
    <row r="55" spans="2:9">
      <c r="B55" s="55" t="s">
        <v>92</v>
      </c>
      <c r="C55" s="56"/>
      <c r="D55" s="57"/>
      <c r="E55" s="95" t="s">
        <v>91</v>
      </c>
      <c r="F55" s="49">
        <f>F54/10</f>
        <v>0</v>
      </c>
      <c r="G55" s="22"/>
    </row>
    <row r="56" spans="2:9">
      <c r="B56" s="51" t="s">
        <v>93</v>
      </c>
      <c r="C56" s="52"/>
      <c r="D56" s="53"/>
      <c r="E56" s="93" t="s">
        <v>91</v>
      </c>
      <c r="F56" s="58">
        <f>SUM(F54:F55)</f>
        <v>0</v>
      </c>
      <c r="G56" s="94"/>
    </row>
    <row r="57" spans="2:9">
      <c r="B57" s="59"/>
      <c r="C57" s="60"/>
      <c r="D57" s="60"/>
      <c r="E57" s="60"/>
      <c r="F57" s="60"/>
      <c r="G57" s="60"/>
      <c r="H57" s="60"/>
      <c r="I57" s="60"/>
    </row>
    <row r="58" spans="2:9">
      <c r="B58" s="106" t="s">
        <v>94</v>
      </c>
      <c r="C58" s="61"/>
      <c r="D58" s="62"/>
      <c r="E58" s="63"/>
      <c r="F58" s="63"/>
      <c r="G58" s="22"/>
      <c r="H58" s="60"/>
      <c r="I58" s="60"/>
    </row>
    <row r="59" spans="2:9">
      <c r="B59" s="64" t="s">
        <v>95</v>
      </c>
      <c r="C59" s="61">
        <v>24</v>
      </c>
      <c r="D59" s="62"/>
      <c r="E59" s="63"/>
      <c r="F59" s="63"/>
      <c r="G59" s="22"/>
      <c r="H59" s="60"/>
      <c r="I59" s="60"/>
    </row>
    <row r="60" spans="2:9">
      <c r="B60" s="64" t="s">
        <v>96</v>
      </c>
      <c r="C60" s="61">
        <v>8</v>
      </c>
      <c r="D60" s="62"/>
      <c r="E60" s="63"/>
      <c r="F60" s="63"/>
      <c r="G60" s="22"/>
      <c r="H60" s="60"/>
      <c r="I60" s="60"/>
    </row>
    <row r="61" spans="2:9">
      <c r="B61" s="64" t="s">
        <v>97</v>
      </c>
      <c r="C61" s="96">
        <v>7</v>
      </c>
      <c r="D61" s="97"/>
      <c r="E61" s="98"/>
      <c r="F61" s="98"/>
      <c r="G61" s="14"/>
    </row>
    <row r="62" spans="2:9">
      <c r="B62" s="64" t="s">
        <v>98</v>
      </c>
      <c r="C62" s="61"/>
      <c r="D62" s="62"/>
      <c r="E62" s="63"/>
      <c r="F62" s="63"/>
      <c r="G62" s="22"/>
      <c r="H62" s="60"/>
      <c r="I62" s="60"/>
    </row>
    <row r="63" spans="2:9">
      <c r="B63" s="64"/>
      <c r="C63" s="61"/>
      <c r="D63" s="62"/>
      <c r="E63" s="63"/>
      <c r="F63" s="63"/>
      <c r="G63" s="22"/>
      <c r="H63" s="60"/>
      <c r="I63" s="60"/>
    </row>
    <row r="64" spans="2:9">
      <c r="B64" s="107" t="s">
        <v>99</v>
      </c>
      <c r="C64" s="99"/>
      <c r="D64" s="100"/>
      <c r="E64" s="101"/>
      <c r="F64" s="101"/>
      <c r="G64" s="102"/>
      <c r="H64" s="60"/>
      <c r="I64" s="60"/>
    </row>
    <row r="65" spans="2:9" ht="42.75" customHeight="1">
      <c r="B65" s="109" t="s">
        <v>100</v>
      </c>
      <c r="C65" s="110"/>
      <c r="D65" s="110"/>
      <c r="E65" s="110"/>
      <c r="F65" s="110"/>
      <c r="G65" s="111"/>
      <c r="H65" s="60"/>
      <c r="I65" s="60"/>
    </row>
    <row r="66" spans="2:9">
      <c r="B66" s="109" t="s">
        <v>101</v>
      </c>
      <c r="C66" s="110"/>
      <c r="D66" s="110"/>
      <c r="E66" s="110"/>
      <c r="F66" s="110"/>
      <c r="G66" s="111"/>
      <c r="H66" s="60"/>
      <c r="I66" s="60"/>
    </row>
    <row r="67" spans="2:9">
      <c r="B67" s="103" t="s">
        <v>102</v>
      </c>
      <c r="C67" s="104"/>
      <c r="D67" s="104"/>
      <c r="E67" s="104"/>
      <c r="F67" s="104"/>
      <c r="G67" s="105"/>
      <c r="H67" s="60"/>
      <c r="I67" s="60"/>
    </row>
    <row r="68" spans="2:9">
      <c r="B68" s="109" t="s">
        <v>103</v>
      </c>
      <c r="C68" s="110"/>
      <c r="D68" s="110"/>
      <c r="E68" s="110"/>
      <c r="F68" s="110"/>
      <c r="G68" s="111"/>
      <c r="H68" s="60"/>
      <c r="I68" s="60"/>
    </row>
    <row r="69" spans="2:9">
      <c r="B69" s="109" t="s">
        <v>104</v>
      </c>
      <c r="C69" s="110"/>
      <c r="D69" s="110"/>
      <c r="E69" s="110"/>
      <c r="F69" s="110"/>
      <c r="G69" s="111"/>
      <c r="H69" s="60"/>
      <c r="I69" s="60"/>
    </row>
    <row r="70" spans="2:9">
      <c r="B70" s="109" t="s">
        <v>105</v>
      </c>
      <c r="C70" s="110"/>
      <c r="D70" s="110"/>
      <c r="E70" s="110"/>
      <c r="F70" s="110"/>
      <c r="G70" s="111"/>
      <c r="H70" s="60"/>
      <c r="I70" s="60"/>
    </row>
    <row r="71" spans="2:9">
      <c r="B71" s="70"/>
      <c r="C71" s="66"/>
      <c r="D71" s="67"/>
      <c r="E71" s="68"/>
      <c r="F71" s="68"/>
      <c r="G71" s="69"/>
      <c r="H71" s="60"/>
      <c r="I71" s="60"/>
    </row>
    <row r="72" spans="2:9">
      <c r="B72" s="65"/>
      <c r="C72" s="66"/>
      <c r="D72" s="67"/>
      <c r="E72" s="68"/>
      <c r="F72" s="68"/>
      <c r="G72" s="69"/>
      <c r="H72" s="60"/>
      <c r="I72" s="60"/>
    </row>
  </sheetData>
  <mergeCells count="20">
    <mergeCell ref="B27:G27"/>
    <mergeCell ref="B36:G36"/>
    <mergeCell ref="B40:G40"/>
    <mergeCell ref="B44:G44"/>
    <mergeCell ref="B48:G48"/>
    <mergeCell ref="B5:B6"/>
    <mergeCell ref="B7:G7"/>
    <mergeCell ref="B11:G11"/>
    <mergeCell ref="B17:G17"/>
    <mergeCell ref="B24:G24"/>
    <mergeCell ref="C5:C6"/>
    <mergeCell ref="D5:D6"/>
    <mergeCell ref="E5:E6"/>
    <mergeCell ref="F5:F6"/>
    <mergeCell ref="G5:G6"/>
    <mergeCell ref="B65:G65"/>
    <mergeCell ref="B66:G66"/>
    <mergeCell ref="B68:G68"/>
    <mergeCell ref="B69:G69"/>
    <mergeCell ref="B70:G70"/>
  </mergeCells>
  <phoneticPr fontId="1" type="noConversion"/>
  <pageMargins left="0.70866141732283472" right="0.70866141732283472" top="0.74803149606299213" bottom="0.74803149606299213" header="0.31496062992125984" footer="0.31496062992125984"/>
  <pageSetup paperSize="9" scale="82" fitToHeight="0" orientation="portrait" horizontalDpi="4294967293" verticalDpi="4294967293" r:id="rId1"/>
  <extLst>
    <ext xmlns:mx="http://schemas.microsoft.com/office/mac/excel/2008/main" uri="{64002731-A6B0-56B0-2670-7721B7C09600}">
      <mx:PLV Mode="1"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9E164355E095428910FE20A417B782" ma:contentTypeVersion="13" ma:contentTypeDescription="Create a new document." ma:contentTypeScope="" ma:versionID="19d3fb2155f82696509f7995ae3179d1">
  <xsd:schema xmlns:xsd="http://www.w3.org/2001/XMLSchema" xmlns:xs="http://www.w3.org/2001/XMLSchema" xmlns:p="http://schemas.microsoft.com/office/2006/metadata/properties" xmlns:ns2="50ee53de-58e7-42ff-8496-01f472614cb8" xmlns:ns3="cb072776-f788-448c-b714-c7f8cb34fd0a" targetNamespace="http://schemas.microsoft.com/office/2006/metadata/properties" ma:root="true" ma:fieldsID="9210f94f30efd45c58702072dc6e7d6a" ns2:_="" ns3:_="">
    <xsd:import namespace="50ee53de-58e7-42ff-8496-01f472614cb8"/>
    <xsd:import namespace="cb072776-f788-448c-b714-c7f8cb34fd0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ee53de-58e7-42ff-8496-01f472614c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22da0a8-ca36-4ce9-9eaa-25e2c66f0d7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072776-f788-448c-b714-c7f8cb34fd0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569B3D5-3D2B-47D3-8716-E8A185A78DF5}" ma:internalName="TaxCatchAll" ma:showField="CatchAllData" ma:web="{fdf6152f-8258-4c60-be74-003bcc5a8c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0ee53de-58e7-42ff-8496-01f472614cb8">
      <Terms xmlns="http://schemas.microsoft.com/office/infopath/2007/PartnerControls"/>
    </lcf76f155ced4ddcb4097134ff3c332f>
    <TaxCatchAll xmlns="cb072776-f788-448c-b714-c7f8cb34fd0a" xsi:nil="true"/>
  </documentManagement>
</p:properties>
</file>

<file path=customXml/itemProps1.xml><?xml version="1.0" encoding="utf-8"?>
<ds:datastoreItem xmlns:ds="http://schemas.openxmlformats.org/officeDocument/2006/customXml" ds:itemID="{B9C92D43-3D21-412E-ABD1-120539700A40}"/>
</file>

<file path=customXml/itemProps2.xml><?xml version="1.0" encoding="utf-8"?>
<ds:datastoreItem xmlns:ds="http://schemas.openxmlformats.org/officeDocument/2006/customXml" ds:itemID="{98FCC7A9-B03D-4234-A32E-55866E80861B}"/>
</file>

<file path=customXml/itemProps3.xml><?xml version="1.0" encoding="utf-8"?>
<ds:datastoreItem xmlns:ds="http://schemas.openxmlformats.org/officeDocument/2006/customXml" ds:itemID="{38BE2697-3292-4225-9D99-B813E3F1F24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Clarke, Sian</cp:lastModifiedBy>
  <cp:revision/>
  <dcterms:created xsi:type="dcterms:W3CDTF">2017-08-11T06:06:13Z</dcterms:created>
  <dcterms:modified xsi:type="dcterms:W3CDTF">2025-10-28T22:12:23Z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0x010100AD9E164355E095428910FE20A417B782</vt:lpwstr>
  </property>
  <property fmtid="{D5CDD505-2E9C-101B-9397-08002B2CF9AE}" pid="3" name="MediaServiceImageTags">
    <vt:lpwstr/>
  </property>
</Properties>
</file>